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nsd\Documents\INAPEF\Standards Project\"/>
    </mc:Choice>
  </mc:AlternateContent>
  <xr:revisionPtr revIDLastSave="0" documentId="13_ncr:1_{BC1D1471-23FA-47B4-B3AF-692DC6B50375}" xr6:coauthVersionLast="41" xr6:coauthVersionMax="41" xr10:uidLastSave="{00000000-0000-0000-0000-000000000000}"/>
  <workbookProtection workbookAlgorithmName="SHA-512" workbookHashValue="HZ8Dzfflqxs12fMVy1x/v/iJeWbhu/mrojntRI/07KR4znBYVJ4SFrK1s+FPIRQwCMHti1uyTOnLYnwCp39y8A==" workbookSaltValue="HpcUiiq+N5hLAQEoJZqiTQ==" workbookSpinCount="100000" lockStructure="1"/>
  <bookViews>
    <workbookView xWindow="-120" yWindow="-120" windowWidth="20730" windowHeight="117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" l="1"/>
  <c r="F102" i="1" l="1"/>
  <c r="E102" i="1"/>
  <c r="D102" i="1"/>
  <c r="C102" i="1"/>
  <c r="F94" i="1"/>
  <c r="F95" i="1" s="1"/>
  <c r="E94" i="1"/>
  <c r="E95" i="1" s="1"/>
  <c r="D94" i="1"/>
  <c r="D95" i="1" s="1"/>
  <c r="C94" i="1"/>
  <c r="D96" i="1" s="1"/>
  <c r="F85" i="1"/>
  <c r="E85" i="1"/>
  <c r="D85" i="1"/>
  <c r="C85" i="1"/>
  <c r="D86" i="1" s="1"/>
  <c r="F76" i="1"/>
  <c r="E76" i="1"/>
  <c r="D76" i="1"/>
  <c r="C76" i="1"/>
  <c r="D77" i="1" s="1"/>
  <c r="F61" i="1"/>
  <c r="E61" i="1"/>
  <c r="D61" i="1"/>
  <c r="C61" i="1"/>
  <c r="D62" i="1" s="1"/>
  <c r="F51" i="1"/>
  <c r="E51" i="1"/>
  <c r="D51" i="1"/>
  <c r="C51" i="1"/>
  <c r="D52" i="1" s="1"/>
  <c r="F34" i="1"/>
  <c r="E34" i="1"/>
  <c r="D34" i="1"/>
  <c r="C34" i="1"/>
  <c r="D35" i="1" s="1"/>
  <c r="F26" i="1"/>
  <c r="E26" i="1"/>
  <c r="D26" i="1"/>
  <c r="D103" i="1" l="1"/>
  <c r="D27" i="1"/>
  <c r="C95" i="1"/>
</calcChain>
</file>

<file path=xl/sharedStrings.xml><?xml version="1.0" encoding="utf-8"?>
<sst xmlns="http://schemas.openxmlformats.org/spreadsheetml/2006/main" count="154" uniqueCount="104">
  <si>
    <t>Standards for Indiana's Public Education Foundations
Self-Assessment</t>
  </si>
  <si>
    <t>Name:</t>
  </si>
  <si>
    <t>Organization's name:</t>
  </si>
  <si>
    <t>Strongly Agree</t>
  </si>
  <si>
    <t xml:space="preserve">Agree </t>
  </si>
  <si>
    <t xml:space="preserve">Disagree </t>
  </si>
  <si>
    <t xml:space="preserve">Strongly Disagree </t>
  </si>
  <si>
    <t>ORGANIZATIONAL OPERATIONS</t>
  </si>
  <si>
    <t xml:space="preserve">Comments/clarifications:  </t>
  </si>
  <si>
    <t>1</t>
  </si>
  <si>
    <t>Our Education Foundation is in good standing with the Internal Revenue Service, Indiana Department of Revenue and Indiana Secretary of State.</t>
  </si>
  <si>
    <t>2</t>
  </si>
  <si>
    <t xml:space="preserve">Our Education Foundation has established and follows policies concerning insurance needs and their periodic review.  </t>
  </si>
  <si>
    <t>3</t>
  </si>
  <si>
    <t>Our Education Foundation board approves a budget annually and reviews financial status quarterly.</t>
  </si>
  <si>
    <t>4</t>
  </si>
  <si>
    <t>Our Education Foundation conducts an annual review or audit.</t>
  </si>
  <si>
    <t>5</t>
  </si>
  <si>
    <t>Our Education Foundation reviews its bylaws every 5 years.</t>
  </si>
  <si>
    <t>6</t>
  </si>
  <si>
    <t>Our Education Foundation has a document retention policy.</t>
  </si>
  <si>
    <t>7</t>
  </si>
  <si>
    <t>Our Education Foundation has a donor privacy policy.</t>
  </si>
  <si>
    <t>8</t>
  </si>
  <si>
    <t>Our Education Foundation has a conflict of interest policy.</t>
  </si>
  <si>
    <t>9</t>
  </si>
  <si>
    <t>Our Education Foundation has a whistleblower policy.</t>
  </si>
  <si>
    <t>10</t>
  </si>
  <si>
    <t>11</t>
  </si>
  <si>
    <t>Our Education Foundation's technology (hardware, software, applications) meets the needs of our Education Foundation.</t>
  </si>
  <si>
    <t>Sub Score</t>
  </si>
  <si>
    <t xml:space="preserve">Total Score  </t>
  </si>
  <si>
    <t>STRATEGIC PLANNING</t>
  </si>
  <si>
    <t>Our Education Foundation does a periodic community assessment in relation to philanthropic giving.</t>
  </si>
  <si>
    <t>Our Education Foundation consistently follows a defined set of procedures in our planning process resulting in written goals and objectives. This is an effective process in producing key outcomes.</t>
  </si>
  <si>
    <t>Our Education Foundation has a relevant strategic plan and the board reviews the plan at least annually.</t>
  </si>
  <si>
    <t>If you scored less than 10 points, INAPEF can help you improve.</t>
  </si>
  <si>
    <t>out of 12</t>
  </si>
  <si>
    <t>BOARD DEVELOPMENT &amp; LEADERSHIP</t>
  </si>
  <si>
    <t>Our Education Foundation has a solid relationship with the school administration and school board.</t>
  </si>
  <si>
    <t>Our Education Foundation has an established board member recruitment and orientation plan.</t>
  </si>
  <si>
    <t>Our board focuses on setting direction for our Education Foundation.</t>
  </si>
  <si>
    <t>Our board is a balanced representation of our school community (no one group is over-represented).</t>
  </si>
  <si>
    <t>Each of our board members receives and signs the following policies annually: conflict of interest, whistleblower and confidentiality.</t>
  </si>
  <si>
    <t>Our board of directors meets on a regular basis.</t>
  </si>
  <si>
    <t>Our board depends on an effective standing committee and task force structure.</t>
  </si>
  <si>
    <t>Our Education Foundation does ongoing board training and development.</t>
  </si>
  <si>
    <t>Our board members contribute financially to the organization.</t>
  </si>
  <si>
    <t>Our board evaluates itself at least annually.</t>
  </si>
  <si>
    <t>Our board members have 80% attendance at board meetings.</t>
  </si>
  <si>
    <t>If you scored less than 28 points, INAPEF can help you improve.</t>
  </si>
  <si>
    <t xml:space="preserve">Total Score </t>
  </si>
  <si>
    <t>out of 36</t>
  </si>
  <si>
    <t>HUMAN RESOURCES</t>
  </si>
  <si>
    <t>Comments/clarifications:</t>
  </si>
  <si>
    <t>Our Education Foundation has a process to recruit and retain staff and volunteers for our programs.</t>
  </si>
  <si>
    <t>Our Education Foundation takes the time to gather and analyze feedback from employees and volunteers.</t>
  </si>
  <si>
    <t>Our Education Foundation board chair is independent of the Executive Director.</t>
  </si>
  <si>
    <t>If you scored less than 12 points, INAPEF can help you improve.</t>
  </si>
  <si>
    <t>Total Score</t>
  </si>
  <si>
    <t>out of 15</t>
  </si>
  <si>
    <t>FUND DEVELOPMENT</t>
  </si>
  <si>
    <t>Our Education Foundation's fundraising efforts supply sufficient revenue to implement our mission.</t>
  </si>
  <si>
    <t>Our Education Foundation has a broad-based development plan, incorporating private and public support, as well as short-term and long-term investments.  This plan is reviewed annually.</t>
  </si>
  <si>
    <t>Our Education Foundation's financial status, including endowment funds is monitored closely.</t>
  </si>
  <si>
    <t>Our Education Foundation has a fund acceptance policy.</t>
  </si>
  <si>
    <t>Our Education Foundation has a diversified funding base.</t>
  </si>
  <si>
    <t>Our Education Foundation has a case statement for fund development.</t>
  </si>
  <si>
    <t>Our Education Foundation periodically reviews gift agreements with living donors to determine changes, succession planning, and to clarify purpose.</t>
  </si>
  <si>
    <t>Our Education Foundation keeps records to instruct staff/board of directors of donor's intent for donor designated gifts.</t>
  </si>
  <si>
    <t>Our Education Foundation provides gift acknowledgement subject to IRS compliance and includes appropriate information.</t>
  </si>
  <si>
    <t>PROGRAMS</t>
  </si>
  <si>
    <t>Our Education Foundation's programs align with the district's strategic plan and/or priorities.</t>
  </si>
  <si>
    <t>Our Education Foundation's grants/scholarships are awarded on an objective and non-discriminatory basis using established procedures.</t>
  </si>
  <si>
    <t>EVALUATION</t>
  </si>
  <si>
    <t>Our Education Foundation programs achieve their desired impact on key goals and are measured on a regular basis.</t>
  </si>
  <si>
    <t>Our Education Foundation has a program evaluation process for major initiatives.</t>
  </si>
  <si>
    <t>Our Education Foundation tracks all grant funds and requires grantees to demonstrate how funds are used.</t>
  </si>
  <si>
    <t>If you scored less than 7 points, INAPEF can help you improve.</t>
  </si>
  <si>
    <t>out of 9</t>
  </si>
  <si>
    <t>MARKETING &amp; BRANDING</t>
  </si>
  <si>
    <t>Our Education Foundation has a communication plan to reach all constituents in our target population.</t>
  </si>
  <si>
    <t>Our Education Foundation uses social media to our advantage and has a user friendly website.</t>
  </si>
  <si>
    <t>Our Education Foundation has a strong brand presence.</t>
  </si>
  <si>
    <t>Our Education Foundation has the following greatest challenges:</t>
  </si>
  <si>
    <t>Our Education Foundation has relevant mission and vision statements.</t>
  </si>
  <si>
    <t xml:space="preserve">Our board members are actively involved in fund development, stewardship and advocacy for the Education Foundation. </t>
  </si>
  <si>
    <t>Please score each of the following statements by entering a number "1" in the box corresponding to your answer that best describes where your education foundation is in relation to that standard. Only put a "1" in one box for each statement below.</t>
  </si>
  <si>
    <t>Our Education Foundation has a confidentiality policy for volunteers and staff, if applicable.</t>
  </si>
  <si>
    <t>Our Education Foundation's 990 and annual financial reports are available to the public, upon request.</t>
  </si>
  <si>
    <t>12</t>
  </si>
  <si>
    <t>Our Education Foundation has defined job descriptions for staff and volunteer roles, where applicable.</t>
  </si>
  <si>
    <t>Our Education Foundation completes an annual performance appraisal of staff, including self-evaluations, if applicable.</t>
  </si>
  <si>
    <t>Our Education Foundation shares its confidentiality agreement/policy with volunteers and any applicable staff and those individuals are required to sign the agreement to uphold the confidentialities as outlined.</t>
  </si>
  <si>
    <t>out of 18</t>
  </si>
  <si>
    <t>If you scored less than 14 points, INAPEF can help you improve.</t>
  </si>
  <si>
    <t>Our Education Foundation has an electronic system that tracks donations both for the financial recordkeeping and donor interests and communications.</t>
  </si>
  <si>
    <t>out of 30</t>
  </si>
  <si>
    <t>If you scored less than 24 points, INAPEF can help you improve.</t>
  </si>
  <si>
    <t>Our Education Foundation provides guidelines for each funding opportunity.</t>
  </si>
  <si>
    <t>Our Education Foundation has diversity in its funding program.</t>
  </si>
  <si>
    <t>Our Education Foundation board approves all program funding.</t>
  </si>
  <si>
    <t>Our Education Foundation annually calculates its internal cost of raising funds and compares it to previous years.</t>
  </si>
  <si>
    <t>Our Education Foundation annually calculates its donor retention rate and compares it to previous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</si>
</sst>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b/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A0135"/>
        <bgColor rgb="FFCA0135"/>
      </patternFill>
    </fill>
    <fill>
      <patternFill patternType="solid">
        <fgColor rgb="FFFFFFFF"/>
        <bgColor rgb="FFFFFFFF"/>
      </patternFill>
    </fill>
    <fill>
      <patternFill patternType="solid">
        <fgColor rgb="FFFFD53A"/>
        <bgColor rgb="FFFFFF00"/>
      </patternFill>
    </fill>
    <fill>
      <patternFill patternType="solid">
        <fgColor rgb="FFFFD53A"/>
        <bgColor indexed="64"/>
      </patternFill>
    </fill>
    <fill>
      <patternFill patternType="solid">
        <fgColor rgb="FFCA0135"/>
        <bgColor indexed="64"/>
      </patternFill>
    </fill>
    <fill>
      <patternFill patternType="solid">
        <fgColor rgb="FFCA0135"/>
        <bgColor rgb="FFBDD6EE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 applyFont="1" applyAlignment="1"/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5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right"/>
      <protection locked="0"/>
    </xf>
    <xf numFmtId="0" fontId="6" fillId="4" borderId="13" xfId="0" applyFont="1" applyFill="1" applyBorder="1" applyAlignment="1" applyProtection="1">
      <alignment horizontal="center" vertical="top" wrapText="1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6" borderId="17" xfId="0" applyFont="1" applyFill="1" applyBorder="1" applyAlignment="1" applyProtection="1">
      <alignment horizontal="center" vertical="top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2" borderId="9" xfId="0" applyFont="1" applyFill="1" applyBorder="1" applyAlignment="1" applyProtection="1">
      <alignment horizontal="center" vertical="top" wrapText="1"/>
      <protection locked="0"/>
    </xf>
    <xf numFmtId="0" fontId="1" fillId="6" borderId="9" xfId="0" applyFont="1" applyFill="1" applyBorder="1" applyAlignment="1" applyProtection="1">
      <alignment horizontal="center" vertical="top" wrapText="1"/>
      <protection locked="0"/>
    </xf>
    <xf numFmtId="0" fontId="0" fillId="0" borderId="9" xfId="0" applyFont="1" applyBorder="1" applyAlignment="1" applyProtection="1">
      <alignment horizontal="center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0" fontId="6" fillId="4" borderId="1" xfId="0" applyFont="1" applyFill="1" applyBorder="1" applyAlignment="1" applyProtection="1">
      <alignment horizontal="center" wrapText="1"/>
      <protection locked="0"/>
    </xf>
    <xf numFmtId="0" fontId="1" fillId="6" borderId="4" xfId="0" applyFont="1" applyFill="1" applyBorder="1" applyAlignment="1" applyProtection="1">
      <alignment horizontal="center" vertical="top" wrapText="1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1" fillId="6" borderId="11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6" fillId="4" borderId="12" xfId="0" applyFont="1" applyFill="1" applyBorder="1" applyAlignment="1" applyProtection="1">
      <alignment horizontal="center" wrapText="1"/>
      <protection locked="0"/>
    </xf>
    <xf numFmtId="0" fontId="5" fillId="5" borderId="13" xfId="0" applyFont="1" applyFill="1" applyBorder="1" applyAlignment="1" applyProtection="1">
      <alignment vertical="top" wrapText="1"/>
      <protection locked="0"/>
    </xf>
    <xf numFmtId="0" fontId="0" fillId="0" borderId="1" xfId="0" applyFont="1" applyBorder="1" applyAlignment="1" applyProtection="1">
      <alignment horizontal="left" vertical="top" wrapText="1"/>
    </xf>
    <xf numFmtId="0" fontId="0" fillId="0" borderId="11" xfId="0" applyFont="1" applyBorder="1" applyAlignment="1" applyProtection="1">
      <alignment horizontal="left" vertical="top" wrapText="1"/>
    </xf>
    <xf numFmtId="0" fontId="0" fillId="0" borderId="18" xfId="0" applyFont="1" applyBorder="1" applyAlignment="1" applyProtection="1">
      <alignment horizontal="left" vertical="top" wrapText="1"/>
    </xf>
    <xf numFmtId="0" fontId="0" fillId="3" borderId="18" xfId="0" applyFont="1" applyFill="1" applyBorder="1" applyAlignment="1" applyProtection="1">
      <alignment horizontal="left" wrapText="1"/>
    </xf>
    <xf numFmtId="0" fontId="0" fillId="0" borderId="12" xfId="0" applyFont="1" applyBorder="1" applyAlignment="1" applyProtection="1">
      <alignment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0" fillId="0" borderId="1" xfId="0" applyFont="1" applyBorder="1" applyAlignment="1" applyProtection="1">
      <alignment vertical="top" wrapText="1"/>
    </xf>
    <xf numFmtId="0" fontId="4" fillId="0" borderId="13" xfId="0" applyFont="1" applyBorder="1" applyAlignment="1" applyProtection="1">
      <alignment vertical="top" wrapText="1"/>
    </xf>
    <xf numFmtId="0" fontId="0" fillId="0" borderId="13" xfId="0" applyFont="1" applyBorder="1" applyAlignment="1" applyProtection="1">
      <alignment vertical="top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left" vertical="top" wrapText="1"/>
    </xf>
    <xf numFmtId="0" fontId="0" fillId="0" borderId="13" xfId="0" applyFont="1" applyBorder="1" applyAlignment="1" applyProtection="1">
      <alignment wrapText="1"/>
    </xf>
    <xf numFmtId="0" fontId="0" fillId="3" borderId="1" xfId="0" applyFont="1" applyFill="1" applyBorder="1" applyAlignment="1" applyProtection="1">
      <alignment wrapText="1"/>
    </xf>
    <xf numFmtId="0" fontId="5" fillId="4" borderId="1" xfId="0" applyFont="1" applyFill="1" applyBorder="1" applyAlignment="1" applyProtection="1">
      <alignment horizontal="center" wrapText="1"/>
    </xf>
    <xf numFmtId="0" fontId="5" fillId="5" borderId="16" xfId="0" applyFont="1" applyFill="1" applyBorder="1" applyAlignment="1" applyProtection="1">
      <alignment horizontal="center" wrapText="1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vertical="top" wrapText="1"/>
    </xf>
    <xf numFmtId="0" fontId="4" fillId="3" borderId="18" xfId="0" applyFont="1" applyFill="1" applyBorder="1" applyAlignment="1" applyProtection="1">
      <alignment horizontal="left" wrapText="1"/>
    </xf>
    <xf numFmtId="0" fontId="4" fillId="0" borderId="18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top" wrapText="1"/>
    </xf>
    <xf numFmtId="0" fontId="5" fillId="4" borderId="13" xfId="0" applyFont="1" applyFill="1" applyBorder="1" applyAlignment="1" applyProtection="1">
      <alignment horizontal="right"/>
      <protection locked="0"/>
    </xf>
    <xf numFmtId="0" fontId="4" fillId="0" borderId="22" xfId="0" applyFont="1" applyBorder="1" applyAlignment="1" applyProtection="1">
      <alignment wrapText="1"/>
      <protection locked="0"/>
    </xf>
    <xf numFmtId="0" fontId="1" fillId="7" borderId="2" xfId="0" applyFont="1" applyFill="1" applyBorder="1" applyAlignment="1" applyProtection="1">
      <alignment horizontal="center" vertical="center" wrapText="1"/>
      <protection locked="0"/>
    </xf>
    <xf numFmtId="0" fontId="3" fillId="6" borderId="3" xfId="0" applyFont="1" applyFill="1" applyBorder="1" applyProtection="1">
      <protection locked="0"/>
    </xf>
    <xf numFmtId="0" fontId="3" fillId="6" borderId="4" xfId="0" applyFont="1" applyFill="1" applyBorder="1" applyProtection="1"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0" fontId="3" fillId="0" borderId="13" xfId="0" applyFont="1" applyBorder="1" applyProtection="1">
      <protection locked="0"/>
    </xf>
    <xf numFmtId="0" fontId="0" fillId="0" borderId="14" xfId="0" applyFont="1" applyBorder="1" applyAlignment="1" applyProtection="1">
      <alignment vertical="top" wrapText="1"/>
    </xf>
    <xf numFmtId="0" fontId="3" fillId="0" borderId="13" xfId="0" applyFont="1" applyBorder="1" applyProtection="1"/>
    <xf numFmtId="0" fontId="5" fillId="5" borderId="3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0" fillId="0" borderId="0" xfId="0" applyFont="1" applyAlignment="1" applyProtection="1">
      <protection locked="0"/>
    </xf>
    <xf numFmtId="0" fontId="3" fillId="0" borderId="10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5" fillId="4" borderId="3" xfId="0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Protection="1"/>
    <xf numFmtId="0" fontId="0" fillId="0" borderId="11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center" vertical="top" wrapText="1"/>
      <protection locked="0"/>
    </xf>
    <xf numFmtId="0" fontId="0" fillId="0" borderId="20" xfId="0" applyFont="1" applyBorder="1" applyAlignment="1" applyProtection="1">
      <alignment horizontal="center" vertical="top" wrapText="1"/>
      <protection locked="0"/>
    </xf>
    <xf numFmtId="0" fontId="0" fillId="0" borderId="21" xfId="0" applyFont="1" applyBorder="1" applyAlignment="1" applyProtection="1">
      <alignment horizontal="center" vertical="top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colors>
    <mruColors>
      <color rgb="FFFFD53A"/>
      <color rgb="FFCA01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05050" cy="1038225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11"/>
  <sheetViews>
    <sheetView tabSelected="1" workbookViewId="0">
      <selection activeCell="F82" sqref="F82"/>
    </sheetView>
  </sheetViews>
  <sheetFormatPr defaultColWidth="14.42578125" defaultRowHeight="15" customHeight="1" x14ac:dyDescent="0.25"/>
  <cols>
    <col min="1" max="1" width="3.7109375" style="5" customWidth="1"/>
    <col min="2" max="2" width="47.140625" style="5" customWidth="1"/>
    <col min="3" max="3" width="9.28515625" style="5" customWidth="1"/>
    <col min="4" max="4" width="8.7109375" style="5" customWidth="1"/>
    <col min="5" max="6" width="10.5703125" style="5" customWidth="1"/>
    <col min="7" max="7" width="46" style="5" customWidth="1"/>
    <col min="8" max="8" width="37.28515625" style="5" customWidth="1"/>
    <col min="9" max="26" width="8.7109375" style="5" customWidth="1"/>
    <col min="27" max="16384" width="14.42578125" style="5"/>
  </cols>
  <sheetData>
    <row r="1" spans="1:26" x14ac:dyDescent="0.25">
      <c r="A1" s="3"/>
      <c r="B1" s="94" t="s">
        <v>0</v>
      </c>
      <c r="C1" s="85"/>
      <c r="D1" s="85"/>
      <c r="E1" s="85"/>
      <c r="F1" s="85"/>
      <c r="G1" s="8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3"/>
      <c r="B2" s="85"/>
      <c r="C2" s="85"/>
      <c r="D2" s="85"/>
      <c r="E2" s="85"/>
      <c r="F2" s="85"/>
      <c r="G2" s="8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3"/>
      <c r="B3" s="85"/>
      <c r="C3" s="85"/>
      <c r="D3" s="85"/>
      <c r="E3" s="85"/>
      <c r="F3" s="85"/>
      <c r="G3" s="8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3"/>
      <c r="B4" s="85"/>
      <c r="C4" s="85"/>
      <c r="D4" s="85"/>
      <c r="E4" s="85"/>
      <c r="F4" s="85"/>
      <c r="G4" s="8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3"/>
      <c r="B5" s="85"/>
      <c r="C5" s="85"/>
      <c r="D5" s="85"/>
      <c r="E5" s="85"/>
      <c r="F5" s="85"/>
      <c r="G5" s="8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3"/>
      <c r="B6" s="85"/>
      <c r="C6" s="85"/>
      <c r="D6" s="85"/>
      <c r="E6" s="85"/>
      <c r="F6" s="85"/>
      <c r="G6" s="8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25">
      <c r="A7" s="106" t="s">
        <v>87</v>
      </c>
      <c r="B7" s="106"/>
      <c r="C7" s="106"/>
      <c r="D7" s="106"/>
      <c r="E7" s="106"/>
      <c r="F7" s="106"/>
      <c r="G7" s="106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thickBot="1" x14ac:dyDescent="0.3">
      <c r="A8" s="106"/>
      <c r="B8" s="106"/>
      <c r="C8" s="106"/>
      <c r="D8" s="106"/>
      <c r="E8" s="106"/>
      <c r="F8" s="106"/>
      <c r="G8" s="10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thickBot="1" x14ac:dyDescent="0.3">
      <c r="A9" s="59"/>
      <c r="B9" s="95" t="s">
        <v>1</v>
      </c>
      <c r="C9" s="96"/>
      <c r="D9" s="96"/>
      <c r="E9" s="96"/>
      <c r="F9" s="96"/>
      <c r="G9" s="97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8" customHeight="1" thickBot="1" x14ac:dyDescent="0.3">
      <c r="A10" s="58"/>
      <c r="B10" s="102" t="s">
        <v>2</v>
      </c>
      <c r="C10" s="96"/>
      <c r="D10" s="96"/>
      <c r="E10" s="96"/>
      <c r="F10" s="96"/>
      <c r="G10" s="9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thickBot="1" x14ac:dyDescent="0.3">
      <c r="A11" s="6"/>
      <c r="B11" s="104"/>
      <c r="C11" s="96"/>
      <c r="D11" s="96"/>
      <c r="E11" s="96"/>
      <c r="F11" s="96"/>
      <c r="G11" s="97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30" x14ac:dyDescent="0.25">
      <c r="A12" s="7"/>
      <c r="B12" s="8"/>
      <c r="C12" s="9" t="s">
        <v>3</v>
      </c>
      <c r="D12" s="9" t="s">
        <v>4</v>
      </c>
      <c r="E12" s="9" t="s">
        <v>5</v>
      </c>
      <c r="F12" s="9" t="s">
        <v>6</v>
      </c>
      <c r="G12" s="1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7"/>
      <c r="B13" s="103" t="s">
        <v>7</v>
      </c>
      <c r="C13" s="82"/>
      <c r="D13" s="82"/>
      <c r="E13" s="82"/>
      <c r="F13" s="83"/>
      <c r="G13" s="11" t="s">
        <v>8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45.75" thickBot="1" x14ac:dyDescent="0.3">
      <c r="A14" s="12" t="s">
        <v>9</v>
      </c>
      <c r="B14" s="47" t="s">
        <v>10</v>
      </c>
      <c r="C14" s="13"/>
      <c r="D14" s="14"/>
      <c r="E14" s="14"/>
      <c r="F14" s="14"/>
      <c r="G14" s="98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45.75" thickBot="1" x14ac:dyDescent="0.3">
      <c r="A15" s="12" t="s">
        <v>11</v>
      </c>
      <c r="B15" s="43" t="s">
        <v>12</v>
      </c>
      <c r="C15" s="14"/>
      <c r="D15" s="14"/>
      <c r="E15" s="14"/>
      <c r="F15" s="14"/>
      <c r="G15" s="8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45.75" thickBot="1" x14ac:dyDescent="0.3">
      <c r="A16" s="15" t="s">
        <v>13</v>
      </c>
      <c r="B16" s="44" t="s">
        <v>14</v>
      </c>
      <c r="C16" s="16"/>
      <c r="D16" s="14"/>
      <c r="E16" s="14"/>
      <c r="F16" s="14"/>
      <c r="G16" s="8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30.75" thickBot="1" x14ac:dyDescent="0.3">
      <c r="A17" s="15" t="s">
        <v>15</v>
      </c>
      <c r="B17" s="44" t="s">
        <v>16</v>
      </c>
      <c r="C17" s="16"/>
      <c r="D17" s="14"/>
      <c r="E17" s="14"/>
      <c r="F17" s="14"/>
      <c r="G17" s="8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30.75" thickBot="1" x14ac:dyDescent="0.3">
      <c r="A18" s="15" t="s">
        <v>17</v>
      </c>
      <c r="B18" s="44" t="s">
        <v>18</v>
      </c>
      <c r="C18" s="16"/>
      <c r="D18" s="14"/>
      <c r="E18" s="14"/>
      <c r="F18" s="14"/>
      <c r="G18" s="8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30.75" thickBot="1" x14ac:dyDescent="0.3">
      <c r="A19" s="15" t="s">
        <v>19</v>
      </c>
      <c r="B19" s="44" t="s">
        <v>20</v>
      </c>
      <c r="C19" s="16"/>
      <c r="D19" s="14"/>
      <c r="E19" s="14"/>
      <c r="F19" s="14"/>
      <c r="G19" s="8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30.75" thickBot="1" x14ac:dyDescent="0.3">
      <c r="A20" s="15" t="s">
        <v>21</v>
      </c>
      <c r="B20" s="45" t="s">
        <v>22</v>
      </c>
      <c r="C20" s="16"/>
      <c r="D20" s="14"/>
      <c r="E20" s="14"/>
      <c r="F20" s="14"/>
      <c r="G20" s="8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30.75" thickBot="1" x14ac:dyDescent="0.3">
      <c r="A21" s="15" t="s">
        <v>23</v>
      </c>
      <c r="B21" s="45" t="s">
        <v>24</v>
      </c>
      <c r="C21" s="16"/>
      <c r="D21" s="14"/>
      <c r="E21" s="14"/>
      <c r="F21" s="14"/>
      <c r="G21" s="8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s="60" customFormat="1" ht="30.75" thickBot="1" x14ac:dyDescent="0.3">
      <c r="A22" s="15" t="s">
        <v>25</v>
      </c>
      <c r="B22" s="63" t="s">
        <v>88</v>
      </c>
      <c r="C22" s="16"/>
      <c r="D22" s="14"/>
      <c r="E22" s="14"/>
      <c r="F22" s="14"/>
      <c r="G22" s="8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30.75" thickBot="1" x14ac:dyDescent="0.3">
      <c r="A23" s="15" t="s">
        <v>27</v>
      </c>
      <c r="B23" s="45" t="s">
        <v>26</v>
      </c>
      <c r="C23" s="16"/>
      <c r="D23" s="14"/>
      <c r="E23" s="14"/>
      <c r="F23" s="14"/>
      <c r="G23" s="8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45.75" thickBot="1" x14ac:dyDescent="0.3">
      <c r="A24" s="15" t="s">
        <v>28</v>
      </c>
      <c r="B24" s="64" t="s">
        <v>89</v>
      </c>
      <c r="C24" s="17"/>
      <c r="D24" s="14"/>
      <c r="E24" s="14"/>
      <c r="F24" s="14"/>
      <c r="G24" s="8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46.5" customHeight="1" thickBot="1" x14ac:dyDescent="0.3">
      <c r="A25" s="12" t="s">
        <v>90</v>
      </c>
      <c r="B25" s="46" t="s">
        <v>29</v>
      </c>
      <c r="C25" s="65"/>
      <c r="D25" s="18"/>
      <c r="E25" s="14"/>
      <c r="F25" s="14"/>
      <c r="G25" s="8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8" customHeight="1" thickBot="1" x14ac:dyDescent="0.3">
      <c r="A26" s="6"/>
      <c r="B26" s="19" t="s">
        <v>30</v>
      </c>
      <c r="C26" s="1">
        <f>SUM(C14:C25)*3</f>
        <v>0</v>
      </c>
      <c r="D26" s="2">
        <f>SUM(D14:D25)*2</f>
        <v>0</v>
      </c>
      <c r="E26" s="2">
        <f>SUM(E14:E25)*1</f>
        <v>0</v>
      </c>
      <c r="F26" s="2">
        <f>SUM(F14:F25)*0</f>
        <v>0</v>
      </c>
      <c r="G26" s="8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30.75" thickBot="1" x14ac:dyDescent="0.3">
      <c r="A27" s="6"/>
      <c r="B27" s="20" t="s">
        <v>50</v>
      </c>
      <c r="C27" s="1" t="s">
        <v>31</v>
      </c>
      <c r="D27" s="78">
        <f>SUM(C26:F26)</f>
        <v>0</v>
      </c>
      <c r="E27" s="78"/>
      <c r="F27" s="66" t="s">
        <v>52</v>
      </c>
      <c r="G27" s="8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30.75" thickBot="1" x14ac:dyDescent="0.3">
      <c r="A28" s="7"/>
      <c r="B28" s="8"/>
      <c r="C28" s="9" t="s">
        <v>3</v>
      </c>
      <c r="D28" s="9" t="s">
        <v>4</v>
      </c>
      <c r="E28" s="9" t="s">
        <v>5</v>
      </c>
      <c r="F28" s="9" t="s">
        <v>6</v>
      </c>
      <c r="G28" s="10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8.75" customHeight="1" thickBot="1" x14ac:dyDescent="0.3">
      <c r="A29" s="21"/>
      <c r="B29" s="71" t="s">
        <v>32</v>
      </c>
      <c r="C29" s="72"/>
      <c r="D29" s="72"/>
      <c r="E29" s="72"/>
      <c r="F29" s="72"/>
      <c r="G29" s="22" t="s">
        <v>8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48.75" customHeight="1" thickBot="1" x14ac:dyDescent="0.3">
      <c r="A30" s="6">
        <v>13</v>
      </c>
      <c r="B30" s="48" t="s">
        <v>33</v>
      </c>
      <c r="C30" s="14"/>
      <c r="D30" s="14"/>
      <c r="E30" s="14"/>
      <c r="F30" s="23"/>
      <c r="G30" s="99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30.75" thickBot="1" x14ac:dyDescent="0.3">
      <c r="A31" s="6">
        <v>14</v>
      </c>
      <c r="B31" s="49" t="s">
        <v>85</v>
      </c>
      <c r="C31" s="24"/>
      <c r="D31" s="24"/>
      <c r="E31" s="24"/>
      <c r="F31" s="25"/>
      <c r="G31" s="100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60.75" thickBot="1" x14ac:dyDescent="0.3">
      <c r="A32" s="6">
        <v>15</v>
      </c>
      <c r="B32" s="50" t="s">
        <v>34</v>
      </c>
      <c r="C32" s="24"/>
      <c r="D32" s="24"/>
      <c r="E32" s="24"/>
      <c r="F32" s="25"/>
      <c r="G32" s="100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48" customHeight="1" thickBot="1" x14ac:dyDescent="0.3">
      <c r="A33" s="6">
        <v>16</v>
      </c>
      <c r="B33" s="42" t="s">
        <v>35</v>
      </c>
      <c r="C33" s="26"/>
      <c r="D33" s="26"/>
      <c r="E33" s="26"/>
      <c r="F33" s="25"/>
      <c r="G33" s="100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6.5" customHeight="1" thickBot="1" x14ac:dyDescent="0.3">
      <c r="A34" s="6"/>
      <c r="B34" s="19" t="s">
        <v>30</v>
      </c>
      <c r="C34" s="2">
        <f>SUM(C30:C33)*3</f>
        <v>0</v>
      </c>
      <c r="D34" s="2">
        <f>SUM(D30:D33)*2</f>
        <v>0</v>
      </c>
      <c r="E34" s="2">
        <f>SUM(E30:E33)*1</f>
        <v>0</v>
      </c>
      <c r="F34" s="51">
        <f>SUM(F30:F33)*0</f>
        <v>0</v>
      </c>
      <c r="G34" s="100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30.75" customHeight="1" thickBot="1" x14ac:dyDescent="0.3">
      <c r="A35" s="6"/>
      <c r="B35" s="20" t="s">
        <v>36</v>
      </c>
      <c r="C35" s="51" t="s">
        <v>31</v>
      </c>
      <c r="D35" s="78">
        <f>SUM(C34:F34)</f>
        <v>0</v>
      </c>
      <c r="E35" s="78"/>
      <c r="F35" s="52" t="s">
        <v>37</v>
      </c>
      <c r="G35" s="101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30.75" customHeight="1" thickBot="1" x14ac:dyDescent="0.3">
      <c r="A36" s="7"/>
      <c r="B36" s="8"/>
      <c r="C36" s="9" t="s">
        <v>3</v>
      </c>
      <c r="D36" s="9" t="s">
        <v>4</v>
      </c>
      <c r="E36" s="9" t="s">
        <v>5</v>
      </c>
      <c r="F36" s="9" t="s">
        <v>6</v>
      </c>
      <c r="G36" s="27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 customHeight="1" thickBot="1" x14ac:dyDescent="0.3">
      <c r="A37" s="21"/>
      <c r="B37" s="71" t="s">
        <v>38</v>
      </c>
      <c r="C37" s="72"/>
      <c r="D37" s="72"/>
      <c r="E37" s="72"/>
      <c r="F37" s="73"/>
      <c r="G37" s="28" t="s">
        <v>8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30" customHeight="1" x14ac:dyDescent="0.25">
      <c r="A38" s="6">
        <v>17</v>
      </c>
      <c r="B38" s="42" t="s">
        <v>39</v>
      </c>
      <c r="C38" s="29"/>
      <c r="D38" s="29"/>
      <c r="E38" s="29"/>
      <c r="F38" s="29"/>
      <c r="G38" s="30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33" customHeight="1" x14ac:dyDescent="0.25">
      <c r="A39" s="6">
        <v>18</v>
      </c>
      <c r="B39" s="50" t="s">
        <v>40</v>
      </c>
      <c r="C39" s="29"/>
      <c r="D39" s="29"/>
      <c r="E39" s="29"/>
      <c r="F39" s="29"/>
      <c r="G39" s="92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5">
      <c r="A40" s="107">
        <v>19</v>
      </c>
      <c r="B40" s="105" t="s">
        <v>41</v>
      </c>
      <c r="C40" s="74"/>
      <c r="D40" s="74"/>
      <c r="E40" s="74"/>
      <c r="F40" s="74"/>
      <c r="G40" s="9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75"/>
      <c r="B41" s="77"/>
      <c r="C41" s="75"/>
      <c r="D41" s="75"/>
      <c r="E41" s="75"/>
      <c r="F41" s="75"/>
      <c r="G41" s="9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33" customHeight="1" x14ac:dyDescent="0.25">
      <c r="A42" s="6">
        <v>20</v>
      </c>
      <c r="B42" s="50" t="s">
        <v>42</v>
      </c>
      <c r="C42" s="29"/>
      <c r="D42" s="29"/>
      <c r="E42" s="29"/>
      <c r="F42" s="29"/>
      <c r="G42" s="93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48" customHeight="1" x14ac:dyDescent="0.25">
      <c r="A43" s="6">
        <v>21</v>
      </c>
      <c r="B43" s="50" t="s">
        <v>43</v>
      </c>
      <c r="C43" s="29"/>
      <c r="D43" s="29"/>
      <c r="E43" s="29"/>
      <c r="F43" s="29"/>
      <c r="G43" s="9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5">
      <c r="A44" s="6">
        <v>22</v>
      </c>
      <c r="B44" s="50" t="s">
        <v>44</v>
      </c>
      <c r="C44" s="29"/>
      <c r="D44" s="29"/>
      <c r="E44" s="29"/>
      <c r="F44" s="29"/>
      <c r="G44" s="9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31.5" customHeight="1" x14ac:dyDescent="0.25">
      <c r="A45" s="6">
        <v>23</v>
      </c>
      <c r="B45" s="50" t="s">
        <v>45</v>
      </c>
      <c r="C45" s="29"/>
      <c r="D45" s="29"/>
      <c r="E45" s="29"/>
      <c r="F45" s="29"/>
      <c r="G45" s="9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50.25" customHeight="1" x14ac:dyDescent="0.25">
      <c r="A46" s="6">
        <v>24</v>
      </c>
      <c r="B46" s="49" t="s">
        <v>86</v>
      </c>
      <c r="C46" s="29"/>
      <c r="D46" s="29"/>
      <c r="E46" s="29"/>
      <c r="F46" s="29"/>
      <c r="G46" s="9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32.25" customHeight="1" x14ac:dyDescent="0.25">
      <c r="A47" s="6">
        <v>25</v>
      </c>
      <c r="B47" s="50" t="s">
        <v>46</v>
      </c>
      <c r="C47" s="31"/>
      <c r="D47" s="31"/>
      <c r="E47" s="31"/>
      <c r="F47" s="31"/>
      <c r="G47" s="9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32.25" customHeight="1" x14ac:dyDescent="0.25">
      <c r="A48" s="6">
        <v>26</v>
      </c>
      <c r="B48" s="53" t="s">
        <v>47</v>
      </c>
      <c r="C48" s="14"/>
      <c r="D48" s="14"/>
      <c r="E48" s="14"/>
      <c r="F48" s="14"/>
      <c r="G48" s="9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5">
      <c r="A49" s="6">
        <v>27</v>
      </c>
      <c r="B49" s="53" t="s">
        <v>48</v>
      </c>
      <c r="C49" s="14"/>
      <c r="D49" s="14"/>
      <c r="E49" s="14"/>
      <c r="F49" s="14"/>
      <c r="G49" s="93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31.5" customHeight="1" x14ac:dyDescent="0.25">
      <c r="A50" s="6">
        <v>28</v>
      </c>
      <c r="B50" s="53" t="s">
        <v>49</v>
      </c>
      <c r="C50" s="14"/>
      <c r="D50" s="14"/>
      <c r="E50" s="14"/>
      <c r="F50" s="14"/>
      <c r="G50" s="93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thickBot="1" x14ac:dyDescent="0.3">
      <c r="A51" s="6"/>
      <c r="B51" s="19" t="s">
        <v>30</v>
      </c>
      <c r="C51" s="2">
        <f>SUM(C38:C50)*3</f>
        <v>0</v>
      </c>
      <c r="D51" s="2">
        <f>SUM(D38:D50)*2</f>
        <v>0</v>
      </c>
      <c r="E51" s="2">
        <f>SUM(E38:E50)*1</f>
        <v>0</v>
      </c>
      <c r="F51" s="2">
        <f>SUM(F38:F50)*0</f>
        <v>0</v>
      </c>
      <c r="G51" s="93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30.75" customHeight="1" thickBot="1" x14ac:dyDescent="0.3">
      <c r="A52" s="6"/>
      <c r="B52" s="32" t="s">
        <v>50</v>
      </c>
      <c r="C52" s="51" t="s">
        <v>51</v>
      </c>
      <c r="D52" s="78">
        <f>SUM(C51:F51)</f>
        <v>0</v>
      </c>
      <c r="E52" s="78"/>
      <c r="F52" s="52" t="s">
        <v>52</v>
      </c>
      <c r="G52" s="75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30.75" customHeight="1" thickBot="1" x14ac:dyDescent="0.3">
      <c r="A53" s="7"/>
      <c r="B53" s="8"/>
      <c r="C53" s="9" t="s">
        <v>3</v>
      </c>
      <c r="D53" s="9" t="s">
        <v>4</v>
      </c>
      <c r="E53" s="9" t="s">
        <v>5</v>
      </c>
      <c r="F53" s="9" t="s">
        <v>6</v>
      </c>
      <c r="G53" s="10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6.5" customHeight="1" thickBot="1" x14ac:dyDescent="0.3">
      <c r="A54" s="21"/>
      <c r="B54" s="71" t="s">
        <v>53</v>
      </c>
      <c r="C54" s="72"/>
      <c r="D54" s="72"/>
      <c r="E54" s="72"/>
      <c r="F54" s="73"/>
      <c r="G54" s="33" t="s">
        <v>54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48" customHeight="1" x14ac:dyDescent="0.25">
      <c r="A55" s="6">
        <v>29</v>
      </c>
      <c r="B55" s="49" t="s">
        <v>91</v>
      </c>
      <c r="C55" s="29"/>
      <c r="D55" s="29"/>
      <c r="E55" s="29"/>
      <c r="F55" s="29"/>
      <c r="G55" s="92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50.25" customHeight="1" x14ac:dyDescent="0.25">
      <c r="A56" s="6">
        <v>30</v>
      </c>
      <c r="B56" s="49" t="s">
        <v>92</v>
      </c>
      <c r="C56" s="29"/>
      <c r="D56" s="29"/>
      <c r="E56" s="29"/>
      <c r="F56" s="29"/>
      <c r="G56" s="93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34.5" customHeight="1" thickBot="1" x14ac:dyDescent="0.3">
      <c r="A57" s="6">
        <v>31</v>
      </c>
      <c r="B57" s="50" t="s">
        <v>55</v>
      </c>
      <c r="C57" s="29"/>
      <c r="D57" s="29"/>
      <c r="E57" s="29"/>
      <c r="F57" s="29"/>
      <c r="G57" s="93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s="60" customFormat="1" ht="79.5" customHeight="1" thickBot="1" x14ac:dyDescent="0.3">
      <c r="A58" s="6">
        <v>32</v>
      </c>
      <c r="B58" s="49" t="s">
        <v>93</v>
      </c>
      <c r="C58" s="29"/>
      <c r="D58" s="29"/>
      <c r="E58" s="29"/>
      <c r="F58" s="29"/>
      <c r="G58" s="93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45.75" customHeight="1" thickBot="1" x14ac:dyDescent="0.3">
      <c r="A59" s="6">
        <v>33</v>
      </c>
      <c r="B59" s="50" t="s">
        <v>56</v>
      </c>
      <c r="C59" s="29"/>
      <c r="D59" s="29"/>
      <c r="E59" s="29"/>
      <c r="F59" s="29"/>
      <c r="G59" s="93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30" customHeight="1" x14ac:dyDescent="0.25">
      <c r="A60" s="6">
        <v>34</v>
      </c>
      <c r="B60" s="50" t="s">
        <v>57</v>
      </c>
      <c r="C60" s="31"/>
      <c r="D60" s="31"/>
      <c r="E60" s="31"/>
      <c r="F60" s="31"/>
      <c r="G60" s="93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5">
      <c r="A61" s="6"/>
      <c r="B61" s="19" t="s">
        <v>30</v>
      </c>
      <c r="C61" s="2">
        <f>SUM(C55:C60)*3</f>
        <v>0</v>
      </c>
      <c r="D61" s="2">
        <f>SUM(D55:D60)*2</f>
        <v>0</v>
      </c>
      <c r="E61" s="2">
        <f>SUM(E55:E60)*1</f>
        <v>0</v>
      </c>
      <c r="F61" s="2">
        <f>SUM(F55:F60)*0</f>
        <v>0</v>
      </c>
      <c r="G61" s="9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32.25" customHeight="1" thickBot="1" x14ac:dyDescent="0.3">
      <c r="A62" s="6"/>
      <c r="B62" s="34" t="s">
        <v>95</v>
      </c>
      <c r="C62" s="51" t="s">
        <v>59</v>
      </c>
      <c r="D62" s="90">
        <f>SUM(C61:F61)</f>
        <v>0</v>
      </c>
      <c r="E62" s="91"/>
      <c r="F62" s="67" t="s">
        <v>94</v>
      </c>
      <c r="G62" s="75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32.25" customHeight="1" thickBot="1" x14ac:dyDescent="0.3">
      <c r="A63" s="7"/>
      <c r="B63" s="8"/>
      <c r="C63" s="9" t="s">
        <v>3</v>
      </c>
      <c r="D63" s="9" t="s">
        <v>4</v>
      </c>
      <c r="E63" s="9" t="s">
        <v>5</v>
      </c>
      <c r="F63" s="9" t="s">
        <v>6</v>
      </c>
      <c r="G63" s="10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8.75" customHeight="1" thickBot="1" x14ac:dyDescent="0.3">
      <c r="A64" s="21"/>
      <c r="B64" s="71" t="s">
        <v>61</v>
      </c>
      <c r="C64" s="72"/>
      <c r="D64" s="72"/>
      <c r="E64" s="72"/>
      <c r="F64" s="73"/>
      <c r="G64" s="35" t="s">
        <v>54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36.75" customHeight="1" x14ac:dyDescent="0.25">
      <c r="A65" s="6">
        <v>35</v>
      </c>
      <c r="B65" s="50" t="s">
        <v>62</v>
      </c>
      <c r="C65" s="29"/>
      <c r="D65" s="29"/>
      <c r="E65" s="29"/>
      <c r="F65" s="29"/>
      <c r="G65" s="92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63.75" customHeight="1" x14ac:dyDescent="0.25">
      <c r="A66" s="6">
        <v>36</v>
      </c>
      <c r="B66" s="50" t="s">
        <v>63</v>
      </c>
      <c r="C66" s="29"/>
      <c r="D66" s="29"/>
      <c r="E66" s="29"/>
      <c r="F66" s="29"/>
      <c r="G66" s="9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36.75" customHeight="1" x14ac:dyDescent="0.25">
      <c r="A67" s="6">
        <v>37</v>
      </c>
      <c r="B67" s="48" t="s">
        <v>64</v>
      </c>
      <c r="C67" s="31"/>
      <c r="D67" s="31"/>
      <c r="E67" s="31"/>
      <c r="F67" s="31"/>
      <c r="G67" s="93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30.75" customHeight="1" x14ac:dyDescent="0.25">
      <c r="A68" s="6">
        <v>38</v>
      </c>
      <c r="B68" s="48" t="s">
        <v>65</v>
      </c>
      <c r="C68" s="31"/>
      <c r="D68" s="31"/>
      <c r="E68" s="31"/>
      <c r="F68" s="31"/>
      <c r="G68" s="9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30" customHeight="1" x14ac:dyDescent="0.25">
      <c r="A69" s="6">
        <v>39</v>
      </c>
      <c r="B69" s="54" t="s">
        <v>66</v>
      </c>
      <c r="C69" s="36"/>
      <c r="D69" s="36"/>
      <c r="E69" s="36"/>
      <c r="F69" s="36"/>
      <c r="G69" s="93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5">
      <c r="A70" s="107">
        <v>40</v>
      </c>
      <c r="B70" s="76" t="s">
        <v>67</v>
      </c>
      <c r="C70" s="74"/>
      <c r="D70" s="74"/>
      <c r="E70" s="74"/>
      <c r="F70" s="74"/>
      <c r="G70" s="9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5">
      <c r="A71" s="75"/>
      <c r="B71" s="77"/>
      <c r="C71" s="75"/>
      <c r="D71" s="75"/>
      <c r="E71" s="75"/>
      <c r="F71" s="75"/>
      <c r="G71" s="93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45" customHeight="1" x14ac:dyDescent="0.25">
      <c r="A72" s="6">
        <v>41</v>
      </c>
      <c r="B72" s="55" t="s">
        <v>68</v>
      </c>
      <c r="C72" s="37"/>
      <c r="D72" s="37"/>
      <c r="E72" s="37"/>
      <c r="F72" s="37"/>
      <c r="G72" s="9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48.75" customHeight="1" thickBot="1" x14ac:dyDescent="0.3">
      <c r="A73" s="6">
        <v>42</v>
      </c>
      <c r="B73" s="48" t="s">
        <v>69</v>
      </c>
      <c r="C73" s="37"/>
      <c r="D73" s="37"/>
      <c r="E73" s="37"/>
      <c r="F73" s="37"/>
      <c r="G73" s="93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s="60" customFormat="1" ht="63.75" customHeight="1" thickBot="1" x14ac:dyDescent="0.3">
      <c r="A74" s="6">
        <v>43</v>
      </c>
      <c r="B74" s="68" t="s">
        <v>96</v>
      </c>
      <c r="C74" s="37"/>
      <c r="D74" s="37"/>
      <c r="E74" s="37"/>
      <c r="F74" s="37"/>
      <c r="G74" s="93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47.25" customHeight="1" thickBot="1" x14ac:dyDescent="0.3">
      <c r="A75" s="6">
        <v>44</v>
      </c>
      <c r="B75" s="48" t="s">
        <v>70</v>
      </c>
      <c r="C75" s="37"/>
      <c r="D75" s="37"/>
      <c r="E75" s="37"/>
      <c r="F75" s="37"/>
      <c r="G75" s="93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5">
      <c r="A76" s="6"/>
      <c r="B76" s="19" t="s">
        <v>30</v>
      </c>
      <c r="C76" s="2">
        <f>SUM(C65:C75)*3</f>
        <v>0</v>
      </c>
      <c r="D76" s="2">
        <f>SUM(D65:D75)*2</f>
        <v>0</v>
      </c>
      <c r="E76" s="2">
        <f>SUM(E65:E75)*1</f>
        <v>0</v>
      </c>
      <c r="F76" s="2">
        <f>SUM(F65:F75)*0</f>
        <v>0</v>
      </c>
      <c r="G76" s="93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30.75" customHeight="1" thickBot="1" x14ac:dyDescent="0.3">
      <c r="A77" s="6"/>
      <c r="B77" s="34" t="s">
        <v>98</v>
      </c>
      <c r="C77" s="51" t="s">
        <v>59</v>
      </c>
      <c r="D77" s="90">
        <f>SUM(C76:F76)</f>
        <v>0</v>
      </c>
      <c r="E77" s="91"/>
      <c r="F77" s="67" t="s">
        <v>97</v>
      </c>
      <c r="G77" s="75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30.75" customHeight="1" thickBot="1" x14ac:dyDescent="0.3">
      <c r="A78" s="7"/>
      <c r="B78" s="8"/>
      <c r="C78" s="9" t="s">
        <v>3</v>
      </c>
      <c r="D78" s="9" t="s">
        <v>4</v>
      </c>
      <c r="E78" s="9" t="s">
        <v>5</v>
      </c>
      <c r="F78" s="9" t="s">
        <v>6</v>
      </c>
      <c r="G78" s="10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7.25" customHeight="1" thickBot="1" x14ac:dyDescent="0.3">
      <c r="A79" s="21"/>
      <c r="B79" s="71" t="s">
        <v>71</v>
      </c>
      <c r="C79" s="72"/>
      <c r="D79" s="72"/>
      <c r="E79" s="72"/>
      <c r="F79" s="73"/>
      <c r="G79" s="28" t="s">
        <v>8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30.75" customHeight="1" x14ac:dyDescent="0.25">
      <c r="A80" s="6">
        <v>45</v>
      </c>
      <c r="B80" s="47" t="s">
        <v>99</v>
      </c>
      <c r="C80" s="38"/>
      <c r="D80" s="38"/>
      <c r="E80" s="38"/>
      <c r="F80" s="38"/>
      <c r="G80" s="92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32.25" customHeight="1" x14ac:dyDescent="0.25">
      <c r="A81" s="6">
        <v>46</v>
      </c>
      <c r="B81" s="47" t="s">
        <v>100</v>
      </c>
      <c r="C81" s="38"/>
      <c r="D81" s="38"/>
      <c r="E81" s="38"/>
      <c r="F81" s="38"/>
      <c r="G81" s="93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30" customHeight="1" x14ac:dyDescent="0.25">
      <c r="A82" s="6">
        <v>47</v>
      </c>
      <c r="B82" s="42" t="s">
        <v>72</v>
      </c>
      <c r="C82" s="39"/>
      <c r="D82" s="39"/>
      <c r="E82" s="39"/>
      <c r="F82" s="39"/>
      <c r="G82" s="93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47.25" customHeight="1" x14ac:dyDescent="0.25">
      <c r="A83" s="6">
        <v>48</v>
      </c>
      <c r="B83" s="42" t="s">
        <v>73</v>
      </c>
      <c r="C83" s="39"/>
      <c r="D83" s="39"/>
      <c r="E83" s="39"/>
      <c r="F83" s="39"/>
      <c r="G83" s="93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33.75" customHeight="1" x14ac:dyDescent="0.25">
      <c r="A84" s="6">
        <v>49</v>
      </c>
      <c r="B84" s="47" t="s">
        <v>101</v>
      </c>
      <c r="C84" s="14"/>
      <c r="D84" s="14"/>
      <c r="E84" s="14"/>
      <c r="F84" s="14"/>
      <c r="G84" s="93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7.25" customHeight="1" thickBot="1" x14ac:dyDescent="0.3">
      <c r="A85" s="6"/>
      <c r="B85" s="19" t="s">
        <v>30</v>
      </c>
      <c r="C85" s="56">
        <f>SUM(C80:C84)*3</f>
        <v>0</v>
      </c>
      <c r="D85" s="56">
        <f>SUM(D80:D84)*2</f>
        <v>0</v>
      </c>
      <c r="E85" s="56">
        <f>SUM(E80:E84)*1</f>
        <v>0</v>
      </c>
      <c r="F85" s="56">
        <f>SUM(F80:F84)*0</f>
        <v>0</v>
      </c>
      <c r="G85" s="93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30" customHeight="1" thickBot="1" x14ac:dyDescent="0.3">
      <c r="A86" s="6"/>
      <c r="B86" s="40" t="s">
        <v>58</v>
      </c>
      <c r="C86" s="2" t="s">
        <v>59</v>
      </c>
      <c r="D86" s="79">
        <f>SUM(C85:F85)</f>
        <v>0</v>
      </c>
      <c r="E86" s="80"/>
      <c r="F86" s="2" t="s">
        <v>60</v>
      </c>
      <c r="G86" s="75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30" customHeight="1" thickBot="1" x14ac:dyDescent="0.3">
      <c r="A87" s="7"/>
      <c r="B87" s="8"/>
      <c r="C87" s="9" t="s">
        <v>3</v>
      </c>
      <c r="D87" s="9" t="s">
        <v>4</v>
      </c>
      <c r="E87" s="9" t="s">
        <v>5</v>
      </c>
      <c r="F87" s="9" t="s">
        <v>6</v>
      </c>
      <c r="G87" s="10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6.5" customHeight="1" thickBot="1" x14ac:dyDescent="0.3">
      <c r="A88" s="21"/>
      <c r="B88" s="71" t="s">
        <v>74</v>
      </c>
      <c r="C88" s="72"/>
      <c r="D88" s="72"/>
      <c r="E88" s="72"/>
      <c r="F88" s="73"/>
      <c r="G88" s="28" t="s">
        <v>54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48.75" customHeight="1" x14ac:dyDescent="0.25">
      <c r="A89" s="6">
        <v>50</v>
      </c>
      <c r="B89" s="50" t="s">
        <v>75</v>
      </c>
      <c r="C89" s="29"/>
      <c r="D89" s="29"/>
      <c r="E89" s="29"/>
      <c r="F89" s="29"/>
      <c r="G89" s="92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31.5" customHeight="1" thickBot="1" x14ac:dyDescent="0.3">
      <c r="A90" s="6">
        <v>51</v>
      </c>
      <c r="B90" s="50" t="s">
        <v>76</v>
      </c>
      <c r="C90" s="29"/>
      <c r="D90" s="29"/>
      <c r="E90" s="29"/>
      <c r="F90" s="29"/>
      <c r="G90" s="93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s="60" customFormat="1" ht="48" customHeight="1" thickBot="1" x14ac:dyDescent="0.3">
      <c r="A91" s="61">
        <v>52</v>
      </c>
      <c r="B91" s="62" t="s">
        <v>77</v>
      </c>
      <c r="C91" s="29"/>
      <c r="D91" s="29"/>
      <c r="E91" s="29"/>
      <c r="F91" s="29"/>
      <c r="G91" s="93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s="60" customFormat="1" ht="49.5" customHeight="1" thickBot="1" x14ac:dyDescent="0.3">
      <c r="A92" s="59">
        <v>53</v>
      </c>
      <c r="B92" s="70" t="s">
        <v>102</v>
      </c>
      <c r="C92" s="29"/>
      <c r="D92" s="29"/>
      <c r="E92" s="29"/>
      <c r="F92" s="29"/>
      <c r="G92" s="93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50.25" customHeight="1" thickBot="1" x14ac:dyDescent="0.3">
      <c r="A93" s="59">
        <v>54</v>
      </c>
      <c r="B93" s="70" t="s">
        <v>103</v>
      </c>
      <c r="C93" s="29"/>
      <c r="D93" s="29"/>
      <c r="E93" s="29"/>
      <c r="F93" s="29"/>
      <c r="G93" s="93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thickBot="1" x14ac:dyDescent="0.3">
      <c r="A94" s="58"/>
      <c r="B94" s="69" t="s">
        <v>30</v>
      </c>
      <c r="C94" s="56">
        <f>SUM(C89:C93)*3</f>
        <v>0</v>
      </c>
      <c r="D94" s="56">
        <f>SUM(D89:D93)*2</f>
        <v>0</v>
      </c>
      <c r="E94" s="56">
        <f>SUM(E89:E93)*1</f>
        <v>0</v>
      </c>
      <c r="F94" s="56">
        <f>SUM(F89:F93)*0</f>
        <v>0</v>
      </c>
      <c r="G94" s="93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hidden="1" customHeight="1" x14ac:dyDescent="0.25">
      <c r="A95" s="6"/>
      <c r="B95" s="41"/>
      <c r="C95" s="57">
        <f>SUM(C89:C94)*3</f>
        <v>0</v>
      </c>
      <c r="D95" s="57">
        <f>SUM(D89:D94)*2</f>
        <v>0</v>
      </c>
      <c r="E95" s="57">
        <f>SUM(E89:E94)*1</f>
        <v>0</v>
      </c>
      <c r="F95" s="57">
        <f>SUM(F89:F94)*0</f>
        <v>0</v>
      </c>
      <c r="G95" s="93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29.25" customHeight="1" thickBot="1" x14ac:dyDescent="0.3">
      <c r="A96" s="6"/>
      <c r="B96" s="34" t="s">
        <v>58</v>
      </c>
      <c r="C96" s="51" t="s">
        <v>59</v>
      </c>
      <c r="D96" s="78">
        <f>SUM(C94:F94)</f>
        <v>0</v>
      </c>
      <c r="E96" s="78"/>
      <c r="F96" s="67" t="s">
        <v>60</v>
      </c>
      <c r="G96" s="75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29.25" customHeight="1" thickBot="1" x14ac:dyDescent="0.3">
      <c r="A97" s="7"/>
      <c r="B97" s="8"/>
      <c r="C97" s="9" t="s">
        <v>3</v>
      </c>
      <c r="D97" s="9" t="s">
        <v>4</v>
      </c>
      <c r="E97" s="9" t="s">
        <v>5</v>
      </c>
      <c r="F97" s="9" t="s">
        <v>6</v>
      </c>
      <c r="G97" s="10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6.5" customHeight="1" thickBot="1" x14ac:dyDescent="0.3">
      <c r="A98" s="21"/>
      <c r="B98" s="71" t="s">
        <v>80</v>
      </c>
      <c r="C98" s="72"/>
      <c r="D98" s="72"/>
      <c r="E98" s="72"/>
      <c r="F98" s="73"/>
      <c r="G98" s="33" t="s">
        <v>54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33" customHeight="1" thickBot="1" x14ac:dyDescent="0.3">
      <c r="A99" s="6">
        <v>55</v>
      </c>
      <c r="B99" s="50" t="s">
        <v>81</v>
      </c>
      <c r="C99" s="29"/>
      <c r="D99" s="29"/>
      <c r="E99" s="29"/>
      <c r="F99" s="29"/>
      <c r="G99" s="92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33.75" customHeight="1" thickBot="1" x14ac:dyDescent="0.3">
      <c r="A100" s="6">
        <v>56</v>
      </c>
      <c r="B100" s="50" t="s">
        <v>82</v>
      </c>
      <c r="C100" s="29"/>
      <c r="D100" s="29"/>
      <c r="E100" s="29"/>
      <c r="F100" s="29"/>
      <c r="G100" s="93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30.75" customHeight="1" thickBot="1" x14ac:dyDescent="0.3">
      <c r="A101" s="6">
        <v>57</v>
      </c>
      <c r="B101" s="50" t="s">
        <v>83</v>
      </c>
      <c r="C101" s="29"/>
      <c r="D101" s="29"/>
      <c r="E101" s="29"/>
      <c r="F101" s="29"/>
      <c r="G101" s="93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8" customHeight="1" x14ac:dyDescent="0.25">
      <c r="A102" s="6"/>
      <c r="B102" s="19" t="s">
        <v>30</v>
      </c>
      <c r="C102" s="56">
        <f>SUM(C99:C101)*3</f>
        <v>0</v>
      </c>
      <c r="D102" s="56">
        <f>SUM(D99:D101)*2</f>
        <v>0</v>
      </c>
      <c r="E102" s="56">
        <f>SUM(E99:E101)*1</f>
        <v>0</v>
      </c>
      <c r="F102" s="56">
        <f>SUM(F99:F101)*0</f>
        <v>0</v>
      </c>
      <c r="G102" s="93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30.75" customHeight="1" x14ac:dyDescent="0.25">
      <c r="A103" s="6"/>
      <c r="B103" s="34" t="s">
        <v>78</v>
      </c>
      <c r="C103" s="51" t="s">
        <v>31</v>
      </c>
      <c r="D103" s="90">
        <f>SUM(C102:F102)</f>
        <v>0</v>
      </c>
      <c r="E103" s="91"/>
      <c r="F103" s="52" t="s">
        <v>79</v>
      </c>
      <c r="G103" s="75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5">
      <c r="A104" s="6"/>
      <c r="B104" s="81" t="s">
        <v>84</v>
      </c>
      <c r="C104" s="82"/>
      <c r="D104" s="82"/>
      <c r="E104" s="82"/>
      <c r="F104" s="82"/>
      <c r="G104" s="8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5">
      <c r="A105" s="6"/>
      <c r="B105" s="84"/>
      <c r="C105" s="85"/>
      <c r="D105" s="85"/>
      <c r="E105" s="85"/>
      <c r="F105" s="85"/>
      <c r="G105" s="86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5">
      <c r="A106" s="6"/>
      <c r="B106" s="84"/>
      <c r="C106" s="85"/>
      <c r="D106" s="85"/>
      <c r="E106" s="85"/>
      <c r="F106" s="85"/>
      <c r="G106" s="8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5">
      <c r="A107" s="6"/>
      <c r="B107" s="84"/>
      <c r="C107" s="85"/>
      <c r="D107" s="85"/>
      <c r="E107" s="85"/>
      <c r="F107" s="85"/>
      <c r="G107" s="8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5">
      <c r="A108" s="6"/>
      <c r="B108" s="84"/>
      <c r="C108" s="85"/>
      <c r="D108" s="85"/>
      <c r="E108" s="85"/>
      <c r="F108" s="85"/>
      <c r="G108" s="8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5">
      <c r="A109" s="6"/>
      <c r="B109" s="84"/>
      <c r="C109" s="85"/>
      <c r="D109" s="85"/>
      <c r="E109" s="85"/>
      <c r="F109" s="85"/>
      <c r="G109" s="8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5">
      <c r="A110" s="6"/>
      <c r="B110" s="84"/>
      <c r="C110" s="85"/>
      <c r="D110" s="85"/>
      <c r="E110" s="85"/>
      <c r="F110" s="85"/>
      <c r="G110" s="8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5">
      <c r="A111" s="6"/>
      <c r="B111" s="87"/>
      <c r="C111" s="88"/>
      <c r="D111" s="88"/>
      <c r="E111" s="88"/>
      <c r="F111" s="88"/>
      <c r="G111" s="89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</sheetData>
  <sheetProtection selectLockedCells="1"/>
  <mergeCells count="42">
    <mergeCell ref="D35:E35"/>
    <mergeCell ref="D27:E27"/>
    <mergeCell ref="D77:E77"/>
    <mergeCell ref="G65:G77"/>
    <mergeCell ref="A7:G8"/>
    <mergeCell ref="G55:G62"/>
    <mergeCell ref="A40:A41"/>
    <mergeCell ref="D40:D41"/>
    <mergeCell ref="A70:A71"/>
    <mergeCell ref="B64:F64"/>
    <mergeCell ref="D62:E62"/>
    <mergeCell ref="B1:G6"/>
    <mergeCell ref="B54:F54"/>
    <mergeCell ref="D52:E52"/>
    <mergeCell ref="B9:G9"/>
    <mergeCell ref="B29:F29"/>
    <mergeCell ref="B37:F37"/>
    <mergeCell ref="G14:G27"/>
    <mergeCell ref="G30:G35"/>
    <mergeCell ref="B10:G10"/>
    <mergeCell ref="B13:F13"/>
    <mergeCell ref="B11:G11"/>
    <mergeCell ref="B40:B41"/>
    <mergeCell ref="F40:F41"/>
    <mergeCell ref="G39:G52"/>
    <mergeCell ref="C40:C41"/>
    <mergeCell ref="E40:E41"/>
    <mergeCell ref="D96:E96"/>
    <mergeCell ref="B98:F98"/>
    <mergeCell ref="D86:E86"/>
    <mergeCell ref="B104:G111"/>
    <mergeCell ref="D103:E103"/>
    <mergeCell ref="B88:F88"/>
    <mergeCell ref="G80:G86"/>
    <mergeCell ref="G89:G96"/>
    <mergeCell ref="G99:G103"/>
    <mergeCell ref="B79:F79"/>
    <mergeCell ref="D70:D71"/>
    <mergeCell ref="C70:C71"/>
    <mergeCell ref="E70:E71"/>
    <mergeCell ref="F70:F71"/>
    <mergeCell ref="B70:B71"/>
  </mergeCells>
  <conditionalFormatting sqref="E103">
    <cfRule type="cellIs" dxfId="0" priority="2" operator="lessThan">
      <formula>4</formula>
    </cfRule>
  </conditionalFormatting>
  <pageMargins left="0.7" right="0.7" top="0.75" bottom="0.75" header="0" footer="0"/>
  <pageSetup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Teresa Ransdell</cp:lastModifiedBy>
  <cp:lastPrinted>2018-10-24T17:43:49Z</cp:lastPrinted>
  <dcterms:created xsi:type="dcterms:W3CDTF">2018-10-24T18:18:47Z</dcterms:created>
  <dcterms:modified xsi:type="dcterms:W3CDTF">2019-08-26T14:15:21Z</dcterms:modified>
</cp:coreProperties>
</file>